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</sheets>
  <definedNames>
    <definedName name="_xlnm.Print_Area" localSheetId="0">Лист1!$A$1:$F$40</definedName>
  </definedNames>
  <calcPr calcId="144525"/>
</workbook>
</file>

<file path=xl/calcChain.xml><?xml version="1.0" encoding="utf-8"?>
<calcChain xmlns="http://schemas.openxmlformats.org/spreadsheetml/2006/main">
  <c r="E37" i="1" l="1"/>
  <c r="D37" i="1"/>
  <c r="D40" i="1" s="1"/>
  <c r="F12" i="1"/>
  <c r="F37" i="1" s="1"/>
</calcChain>
</file>

<file path=xl/sharedStrings.xml><?xml version="1.0" encoding="utf-8"?>
<sst xmlns="http://schemas.openxmlformats.org/spreadsheetml/2006/main" count="89" uniqueCount="66">
  <si>
    <t>№, дата распоряжения</t>
  </si>
  <si>
    <t>Распорядитель</t>
  </si>
  <si>
    <t>Содержание</t>
  </si>
  <si>
    <t>Выделено средств</t>
  </si>
  <si>
    <t>Израсходовано</t>
  </si>
  <si>
    <t>Остаток неизрасходо ванных средств</t>
  </si>
  <si>
    <t>№ 3 от 12.01.2023</t>
  </si>
  <si>
    <t>МКУ "Управление образования Администрации Шегарского района"</t>
  </si>
  <si>
    <t>Бюджетные ассигнования для МКУ ДО "Шегарская СШ" на организацию поездки хоккейной команды юношей 2008-2009гг рождения на Всероссийские финальные соревнования "Золотая шайба", которые состоятся в период с 05 по 12 февраля 2023г в г.Салават Республики Башкортостан.</t>
  </si>
  <si>
    <t>№ 26 от 01.02.2023</t>
  </si>
  <si>
    <t>Бюджетные ассигнования для МКОУ  "Шегарская СОШ №2" на приобретение комплектующего к пожарной системе и ремонт оборудования (принтера, ноутбуков)</t>
  </si>
  <si>
    <t>№ 62 от 17.02.2023</t>
  </si>
  <si>
    <t>МКУ "Администрация Шегарского района"</t>
  </si>
  <si>
    <t>Бюджетные ассигнования для МКУ  "Физкультурно-спортивный центр Шегарского района" на укрепление материально-технической базы.</t>
  </si>
  <si>
    <t>№ 82 от 02.03.2023</t>
  </si>
  <si>
    <t>Бюджетные ассигнования в качестве материальной помощи Стойкиной Н.А. на организацию похорон мобилизованного Иванова Н.С., погибшего при исполнении воинского долга на территории ЛНР.</t>
  </si>
  <si>
    <t>№ 87 от 03.03.2023</t>
  </si>
  <si>
    <t>Бюджетные ассигнования на проведение экспертизы сметной стоимости ликвидации несанкционированных мест размещения отходов в с.Баткат и с.Бабарыкино.</t>
  </si>
  <si>
    <t>№ 137 от 28.03.2023</t>
  </si>
  <si>
    <t xml:space="preserve">Бюджетные ассигнования на оплату ритуальных услуг по захоронению добровольного участника (ЧВК "Вагнер") Шпакова А.В., погибшего в ходе СВО, оказанных ООО "Сибирская мемориальная компания". </t>
  </si>
  <si>
    <t>№ 194 от 20.04.2023</t>
  </si>
  <si>
    <t>Бюджетные ассигнования на оказание услуг по подготовке проектной документации по обустройству полигона ТБО на территории Шегарского района.</t>
  </si>
  <si>
    <t>№ 196 от 24.04.2023</t>
  </si>
  <si>
    <t>Бюджетные ассигнования для МКУ ДО  "Шегарская спортивная школа" на участие Куцановой Анастасии в Первенстве Азии среди юношей и девушек по гиревому спорту, которое состоится в период с 04 по 08 мая 2023 года в г.Бишкек Республика Кыргыстан.</t>
  </si>
  <si>
    <t>№ 221 от 12.05.2023</t>
  </si>
  <si>
    <t>Бюджетные ассигнования в качестве материальной помощи Назаровой Татьяне Александровне, проживающей по адресу: Томская область, Шегарский район, с.Маркелово, ул.Гагарина, д.11 кв.1 на устройство водопроводного ввода к жилому дому.</t>
  </si>
  <si>
    <t>№ 238 от 22.05.2023</t>
  </si>
  <si>
    <t>Бюджетные ассигнования для предоставления иного межбюджетного трансферта бюджету Шегарского  сельского поселения для МКУ «Администрация Шегарского сельского поселения» на закупку зелёных насаждений с целью озеленения Парка Победы</t>
  </si>
  <si>
    <t>№ 241 от 22.05.2023</t>
  </si>
  <si>
    <t>Бюджетные ассигнования в качестве материальной помощи Поздняковой Елене Геннадьевне, проживающей по адресу: Томская область, Шегарский район,  с. Мельниково, ул. Ленина, д.46 на разбор дома.</t>
  </si>
  <si>
    <t>№ 284 от 20.06.2023</t>
  </si>
  <si>
    <t>Бюджетные ассигнования в качестве материальной помощи Васильевой Юлии Олеговне, проживающей по адресу: Томская область, Шегарский район, с.Вознесенка, пер.Молодежный, 4 кв.1 на организацию захоронения Казлова Дениса Олеговича, 18.09.1992г.р,  погибшего 07.06.2023года в зоне специальной военной операции</t>
  </si>
  <si>
    <t>№ 326 от 12.07.2023</t>
  </si>
  <si>
    <t>Бюджетные ассигнования для МКУ ДО «Шегарская спортивная школа» на участие команды во Всероссийских финальных соревнованиях по футболу «Кожаный мяч» (Сельская лига - «Колосок») среди команд мальчиков в возрастной группе 2008-2009 гг.р., которые состоятся в период с 27 июля по 03 августа 2023г. в г.Ессентуки Ставропольского края.</t>
  </si>
  <si>
    <t>№ 343 от 27.07.2023</t>
  </si>
  <si>
    <t>Бюджетные ассигнования для МКУ ДО «Шегарская спортивная школа» для оплаты аренды искусственного льда на период проведения с 03.08.2023 по 12.08.2023 тренировочных сборов для обучающихся по виду спорта "хоккей с шайбой" в с.Майма республики Алтай.</t>
  </si>
  <si>
    <t>№ 355 от 03.08.2023</t>
  </si>
  <si>
    <t xml:space="preserve">Бюджетные ассигнования для МКУ ДО «Шегарская спортивная школа» на выплату единовременного вознаграждения спортсменам футбольной команды и тренеру-преподавателю МКУ ДО «Шегарская спортивная школа» Е.Ю. Максимову за призовое третье место на Всероссийских соревнованиях юных футболистов «Кожаный мяч» среди команд сельской лиги «Колосок» в возрастной группе 2010-2011 г.р., которые проходили в г.Салават Республики Башкортостан в период с 13.07.2023 по 20.07.2023. </t>
  </si>
  <si>
    <t>№ 361 от 04.08.2023</t>
  </si>
  <si>
    <t>Бюджетные ассигнования для МКУ «Физкультурно-спортивный центр Шегарского района» на выплату единовременного вознаграждения спортсменам и их тренерам, занявших призовые места на XXXV областных летних сельских спортивных играх «Стадион для всех»</t>
  </si>
  <si>
    <t>№ 409 от 23.08.2023</t>
  </si>
  <si>
    <t>Бюджетные ассигнования в качестве материальной помощи Федоровой Галине Викторовне, проживающей по адресу: Томская область, Шегарский район, с.Вороновка, ул.Корчагина, 7 кв.1 на организацию захоронения сына Федорова Алексея Сергеевича, 16.01.1991г.р,  мобилизованного и погибшего 26.07.2023года в зоне специальной военной операции.</t>
  </si>
  <si>
    <t>№ 417 от 24.08.2023</t>
  </si>
  <si>
    <t>Бюджетные ассигнования для предоставления субсидии МКП «Комфорт» для привлечения наёмного трактора Т-170 для буртовки мусора на полигоне бытовых отходов МКП «Комфорт».</t>
  </si>
  <si>
    <t>№ 464 от 13.09.2023</t>
  </si>
  <si>
    <t>Бюджетные ассигнования для предоставления иного межбюджетного трансферта бюджету Трубачевского  сельского поселения для МКУ «Администрация Трубачевского сельского поселения» на публикацию в газете «Томские новости» списка лиц, земельные доли которых могут быть признаны невостребованными и объявления о проведении общего собрания собственников земельных долей</t>
  </si>
  <si>
    <t>№ 484 от 22.09.2023</t>
  </si>
  <si>
    <t>Бюджетные ассигнования в качестве материальной помощи Лузиной Маргарите Валерьевне, проживающей по адресу: Томская область, Шегарский район, с.Мельниково, ул.Строительная,15 на частичную компенсацию затрат, понесенных на погребение мужа Лузина Егора Сергеевича, погибшего в ходе специальной военной операции.</t>
  </si>
  <si>
    <t>№ 596 от 15.11.2023</t>
  </si>
  <si>
    <t>Бюджетные ассигнования для МКОУ  «Баткатская СОШ» на капитальный ремонт водопроводной сети от распределительного колодца до здания школы.</t>
  </si>
  <si>
    <t>№ 615 от 23.11.2023</t>
  </si>
  <si>
    <t>Бюджетные ассигнования в качестве материальной помощи Синяковской Анастасии Геннадьевне, проживающей по адресу: Томская область, Шегарский район, с.Вороновка, ул.Кооперативная, 5 кв.1 на организацию захоронения супруга Бурундукова Григория Анатольевича, 07.02.1986г.р, добровольно заключившего контракт и  погибшего 10.11.2023года в зоне специальной военной операции</t>
  </si>
  <si>
    <t>№ 630 от 29.11.2023</t>
  </si>
  <si>
    <t>Бюджетные ассигнования для МКУ ДО «Шегарская спортивная школа» на выплату единовременного вознаграждения спортсменам и  тренерам Шегарского района за достигнутые результаты</t>
  </si>
  <si>
    <t>№ 638 от 05.12.2023</t>
  </si>
  <si>
    <t>Бюджетные ассигнования в качестве материальной помощи Арсентьевой Алене Сергеевне, проживающей по адресу: Томская область, Шегарский район, с.Вознесенка, ул.Советская, д.84 на строительство септика.</t>
  </si>
  <si>
    <t>№ 647 от 08.12.2023</t>
  </si>
  <si>
    <t>Бюджетные ассигнования в качестве материальной помощи Трубачеву Олегу Викторовичу, проживающему по адресу: Томская область, Шегарский район, с.Мельниково, ул.Пионерская, д.15 на  компенсацию затрат, понесенных на погребение брата Зайцева Василия Геннадьевича, 19.09.1973 г.р., добровольно заключившего контракт и погибшего 26.10.2023 в зоне специальной военной операции.</t>
  </si>
  <si>
    <t>Остаток средств ФНР по году</t>
  </si>
  <si>
    <t xml:space="preserve">Отчет о целевом использовании средств фонда непредвиденных расходов </t>
  </si>
  <si>
    <r>
      <rPr>
        <u/>
        <sz val="16"/>
        <rFont val="Times New Roman"/>
        <family val="1"/>
        <charset val="204"/>
      </rPr>
      <t>Объем ассигнований фонда непредвиденных расходов на 2023 год</t>
    </r>
    <r>
      <rPr>
        <sz val="16"/>
        <rFont val="Times New Roman"/>
        <family val="1"/>
        <charset val="204"/>
      </rPr>
      <t xml:space="preserve"> -</t>
    </r>
    <r>
      <rPr>
        <b/>
        <sz val="16"/>
        <rFont val="Times New Roman"/>
        <family val="1"/>
        <charset val="204"/>
      </rPr>
      <t xml:space="preserve"> </t>
    </r>
    <r>
      <rPr>
        <b/>
        <u/>
        <sz val="16"/>
        <rFont val="Times New Roman"/>
        <family val="1"/>
        <charset val="204"/>
      </rPr>
      <t>1844982,83 руб.</t>
    </r>
  </si>
  <si>
    <t>руб.</t>
  </si>
  <si>
    <t>Администрации Шегарского района на 2023 год</t>
  </si>
  <si>
    <t>Приложение 6</t>
  </si>
  <si>
    <t>к решению Думы Шегарского района</t>
  </si>
  <si>
    <t>от _________2024г. 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</si>
</sst>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Border="1" applyAlignment="1">
      <alignment vertical="top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Border="1" applyAlignment="1">
      <alignment vertical="top"/>
    </xf>
    <xf numFmtId="0" fontId="3" fillId="2" borderId="0" xfId="0" applyFont="1" applyFill="1"/>
    <xf numFmtId="0" fontId="3" fillId="0" borderId="0" xfId="0" applyFont="1" applyBorder="1"/>
    <xf numFmtId="0" fontId="6" fillId="0" borderId="1" xfId="0" applyFont="1" applyBorder="1" applyAlignment="1">
      <alignment horizontal="left" wrapText="1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/>
    </xf>
    <xf numFmtId="4" fontId="7" fillId="0" borderId="1" xfId="0" applyNumberFormat="1" applyFont="1" applyBorder="1" applyAlignment="1">
      <alignment horizontal="right"/>
    </xf>
    <xf numFmtId="0" fontId="6" fillId="0" borderId="0" xfId="0" applyFont="1"/>
    <xf numFmtId="4" fontId="6" fillId="0" borderId="0" xfId="0" applyNumberFormat="1" applyFont="1"/>
    <xf numFmtId="0" fontId="7" fillId="0" borderId="0" xfId="0" applyFont="1"/>
    <xf numFmtId="4" fontId="7" fillId="0" borderId="0" xfId="0" applyNumberFormat="1" applyFont="1"/>
    <xf numFmtId="4" fontId="3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/>
    <xf numFmtId="4" fontId="3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BreakPreview" zoomScale="70" zoomScaleNormal="70" zoomScaleSheetLayoutView="70" workbookViewId="0">
      <selection activeCell="C1" sqref="C1"/>
    </sheetView>
  </sheetViews>
  <sheetFormatPr defaultColWidth="9.109375" defaultRowHeight="21" x14ac:dyDescent="0.4"/>
  <cols>
    <col min="1" max="1" width="20.88671875" style="3" customWidth="1"/>
    <col min="2" max="2" width="24.109375" style="3" customWidth="1"/>
    <col min="3" max="3" width="78.33203125" style="3" customWidth="1"/>
    <col min="4" max="4" width="21.88671875" style="4" customWidth="1"/>
    <col min="5" max="5" width="24.44140625" style="4" customWidth="1"/>
    <col min="6" max="6" width="20.33203125" style="4" customWidth="1"/>
    <col min="7" max="16384" width="9.109375" style="3"/>
  </cols>
  <sheetData>
    <row r="1" spans="1:8" x14ac:dyDescent="0.4">
      <c r="D1" s="3"/>
      <c r="F1" s="27" t="s">
        <v>63</v>
      </c>
    </row>
    <row r="2" spans="1:8" x14ac:dyDescent="0.4">
      <c r="D2" s="3"/>
      <c r="F2" s="28" t="s">
        <v>64</v>
      </c>
    </row>
    <row r="3" spans="1:8" x14ac:dyDescent="0.4">
      <c r="D3" s="3"/>
      <c r="F3" s="28" t="s">
        <v>65</v>
      </c>
    </row>
    <row r="4" spans="1:8" s="1" customFormat="1" ht="40.799999999999997" customHeight="1" x14ac:dyDescent="0.35">
      <c r="A4" s="24" t="s">
        <v>59</v>
      </c>
      <c r="B4" s="25"/>
      <c r="C4" s="25"/>
      <c r="D4" s="25"/>
      <c r="E4" s="25"/>
      <c r="F4" s="25"/>
    </row>
    <row r="5" spans="1:8" s="1" customFormat="1" ht="19.5" customHeight="1" x14ac:dyDescent="0.35">
      <c r="A5" s="26" t="s">
        <v>62</v>
      </c>
      <c r="B5" s="25"/>
      <c r="C5" s="25"/>
      <c r="D5" s="25"/>
      <c r="E5" s="25"/>
      <c r="F5" s="25"/>
    </row>
    <row r="7" spans="1:8" ht="0.75" customHeight="1" x14ac:dyDescent="0.3">
      <c r="A7" s="2"/>
    </row>
    <row r="8" spans="1:8" ht="20.25" hidden="1" x14ac:dyDescent="0.3"/>
    <row r="9" spans="1:8" x14ac:dyDescent="0.4">
      <c r="A9" s="5" t="s">
        <v>60</v>
      </c>
    </row>
    <row r="10" spans="1:8" x14ac:dyDescent="0.4">
      <c r="F10" s="20" t="s">
        <v>61</v>
      </c>
    </row>
    <row r="11" spans="1:8" s="23" customFormat="1" ht="54" x14ac:dyDescent="0.3">
      <c r="A11" s="21" t="s">
        <v>0</v>
      </c>
      <c r="B11" s="21" t="s">
        <v>1</v>
      </c>
      <c r="C11" s="21" t="s">
        <v>2</v>
      </c>
      <c r="D11" s="22" t="s">
        <v>3</v>
      </c>
      <c r="E11" s="22" t="s">
        <v>4</v>
      </c>
      <c r="F11" s="22" t="s">
        <v>5</v>
      </c>
    </row>
    <row r="12" spans="1:8" ht="104.25" customHeight="1" x14ac:dyDescent="0.4">
      <c r="A12" s="8" t="s">
        <v>6</v>
      </c>
      <c r="B12" s="8" t="s">
        <v>7</v>
      </c>
      <c r="C12" s="8" t="s">
        <v>8</v>
      </c>
      <c r="D12" s="9">
        <v>119380.2</v>
      </c>
      <c r="E12" s="9">
        <v>119380.2</v>
      </c>
      <c r="F12" s="9">
        <f>D12-E12</f>
        <v>0</v>
      </c>
    </row>
    <row r="13" spans="1:8" ht="98.25" customHeight="1" x14ac:dyDescent="0.4">
      <c r="A13" s="8" t="s">
        <v>9</v>
      </c>
      <c r="B13" s="8" t="s">
        <v>7</v>
      </c>
      <c r="C13" s="10" t="s">
        <v>10</v>
      </c>
      <c r="D13" s="11">
        <v>27000</v>
      </c>
      <c r="E13" s="11">
        <v>27000</v>
      </c>
      <c r="F13" s="11">
        <v>0</v>
      </c>
      <c r="H13" s="6"/>
    </row>
    <row r="14" spans="1:8" ht="79.5" customHeight="1" x14ac:dyDescent="0.4">
      <c r="A14" s="8" t="s">
        <v>11</v>
      </c>
      <c r="B14" s="8" t="s">
        <v>12</v>
      </c>
      <c r="C14" s="8" t="s">
        <v>13</v>
      </c>
      <c r="D14" s="11">
        <v>101672</v>
      </c>
      <c r="E14" s="11">
        <v>101672</v>
      </c>
      <c r="F14" s="11">
        <v>0</v>
      </c>
    </row>
    <row r="15" spans="1:8" ht="84" customHeight="1" x14ac:dyDescent="0.4">
      <c r="A15" s="8" t="s">
        <v>14</v>
      </c>
      <c r="B15" s="8" t="s">
        <v>12</v>
      </c>
      <c r="C15" s="8" t="s">
        <v>15</v>
      </c>
      <c r="D15" s="11">
        <v>66092</v>
      </c>
      <c r="E15" s="11">
        <v>66092</v>
      </c>
      <c r="F15" s="11">
        <v>0</v>
      </c>
    </row>
    <row r="16" spans="1:8" ht="84" customHeight="1" x14ac:dyDescent="0.4">
      <c r="A16" s="8" t="s">
        <v>16</v>
      </c>
      <c r="B16" s="8" t="s">
        <v>12</v>
      </c>
      <c r="C16" s="8" t="s">
        <v>17</v>
      </c>
      <c r="D16" s="11">
        <v>10000</v>
      </c>
      <c r="E16" s="11">
        <v>10000</v>
      </c>
      <c r="F16" s="11">
        <v>0</v>
      </c>
    </row>
    <row r="17" spans="1:8" ht="88.5" customHeight="1" x14ac:dyDescent="0.4">
      <c r="A17" s="8" t="s">
        <v>18</v>
      </c>
      <c r="B17" s="8" t="s">
        <v>12</v>
      </c>
      <c r="C17" s="8" t="s">
        <v>19</v>
      </c>
      <c r="D17" s="11">
        <v>44700</v>
      </c>
      <c r="E17" s="11">
        <v>44700</v>
      </c>
      <c r="F17" s="11">
        <v>0</v>
      </c>
    </row>
    <row r="18" spans="1:8" ht="76.5" customHeight="1" x14ac:dyDescent="0.4">
      <c r="A18" s="8" t="s">
        <v>20</v>
      </c>
      <c r="B18" s="8" t="s">
        <v>12</v>
      </c>
      <c r="C18" s="8" t="s">
        <v>21</v>
      </c>
      <c r="D18" s="11">
        <v>40000</v>
      </c>
      <c r="E18" s="11">
        <v>40000</v>
      </c>
      <c r="F18" s="11">
        <v>0</v>
      </c>
    </row>
    <row r="19" spans="1:8" ht="96" customHeight="1" x14ac:dyDescent="0.4">
      <c r="A19" s="8" t="s">
        <v>22</v>
      </c>
      <c r="B19" s="8" t="s">
        <v>7</v>
      </c>
      <c r="C19" s="8" t="s">
        <v>23</v>
      </c>
      <c r="D19" s="11">
        <v>44584.4</v>
      </c>
      <c r="E19" s="11">
        <v>44584.4</v>
      </c>
      <c r="F19" s="11">
        <v>0</v>
      </c>
    </row>
    <row r="20" spans="1:8" ht="82.5" customHeight="1" x14ac:dyDescent="0.4">
      <c r="A20" s="8" t="s">
        <v>24</v>
      </c>
      <c r="B20" s="8" t="s">
        <v>12</v>
      </c>
      <c r="C20" s="8" t="s">
        <v>25</v>
      </c>
      <c r="D20" s="11">
        <v>57471</v>
      </c>
      <c r="E20" s="11">
        <v>57471</v>
      </c>
      <c r="F20" s="11">
        <v>0</v>
      </c>
      <c r="H20" s="6"/>
    </row>
    <row r="21" spans="1:8" ht="99.75" customHeight="1" x14ac:dyDescent="0.4">
      <c r="A21" s="8" t="s">
        <v>26</v>
      </c>
      <c r="B21" s="8" t="s">
        <v>12</v>
      </c>
      <c r="C21" s="8" t="s">
        <v>27</v>
      </c>
      <c r="D21" s="11">
        <v>50000</v>
      </c>
      <c r="E21" s="11">
        <v>50000</v>
      </c>
      <c r="F21" s="11">
        <v>0</v>
      </c>
    </row>
    <row r="22" spans="1:8" ht="83.25" customHeight="1" x14ac:dyDescent="0.4">
      <c r="A22" s="8" t="s">
        <v>28</v>
      </c>
      <c r="B22" s="8" t="s">
        <v>12</v>
      </c>
      <c r="C22" s="8" t="s">
        <v>29</v>
      </c>
      <c r="D22" s="11">
        <v>28736</v>
      </c>
      <c r="E22" s="11">
        <v>28736</v>
      </c>
      <c r="F22" s="11">
        <v>0</v>
      </c>
      <c r="H22" s="6"/>
    </row>
    <row r="23" spans="1:8" ht="117.75" customHeight="1" x14ac:dyDescent="0.4">
      <c r="A23" s="8" t="s">
        <v>30</v>
      </c>
      <c r="B23" s="8" t="s">
        <v>12</v>
      </c>
      <c r="C23" s="8" t="s">
        <v>31</v>
      </c>
      <c r="D23" s="11">
        <v>45977</v>
      </c>
      <c r="E23" s="11">
        <v>45977</v>
      </c>
      <c r="F23" s="11">
        <v>0</v>
      </c>
    </row>
    <row r="24" spans="1:8" ht="122.25" customHeight="1" x14ac:dyDescent="0.4">
      <c r="A24" s="12" t="s">
        <v>32</v>
      </c>
      <c r="B24" s="8" t="s">
        <v>7</v>
      </c>
      <c r="C24" s="8" t="s">
        <v>33</v>
      </c>
      <c r="D24" s="11">
        <v>22200</v>
      </c>
      <c r="E24" s="11">
        <v>22200</v>
      </c>
      <c r="F24" s="11">
        <v>0</v>
      </c>
    </row>
    <row r="25" spans="1:8" ht="96" customHeight="1" x14ac:dyDescent="0.4">
      <c r="A25" s="12" t="s">
        <v>34</v>
      </c>
      <c r="B25" s="8" t="s">
        <v>7</v>
      </c>
      <c r="C25" s="8" t="s">
        <v>35</v>
      </c>
      <c r="D25" s="11">
        <v>49500</v>
      </c>
      <c r="E25" s="11">
        <v>49500</v>
      </c>
      <c r="F25" s="11">
        <v>0</v>
      </c>
    </row>
    <row r="26" spans="1:8" ht="150.75" customHeight="1" x14ac:dyDescent="0.4">
      <c r="A26" s="12" t="s">
        <v>36</v>
      </c>
      <c r="B26" s="8" t="s">
        <v>7</v>
      </c>
      <c r="C26" s="8" t="s">
        <v>37</v>
      </c>
      <c r="D26" s="11">
        <v>50000</v>
      </c>
      <c r="E26" s="11">
        <v>50000</v>
      </c>
      <c r="F26" s="11">
        <v>0</v>
      </c>
    </row>
    <row r="27" spans="1:8" ht="100.5" customHeight="1" x14ac:dyDescent="0.4">
      <c r="A27" s="12" t="s">
        <v>38</v>
      </c>
      <c r="B27" s="8" t="s">
        <v>12</v>
      </c>
      <c r="C27" s="8" t="s">
        <v>39</v>
      </c>
      <c r="D27" s="11">
        <v>183000</v>
      </c>
      <c r="E27" s="11">
        <v>183000</v>
      </c>
      <c r="F27" s="11">
        <v>0</v>
      </c>
    </row>
    <row r="28" spans="1:8" ht="114.75" customHeight="1" x14ac:dyDescent="0.4">
      <c r="A28" s="12" t="s">
        <v>40</v>
      </c>
      <c r="B28" s="8" t="s">
        <v>12</v>
      </c>
      <c r="C28" s="8" t="s">
        <v>41</v>
      </c>
      <c r="D28" s="11">
        <v>45977</v>
      </c>
      <c r="E28" s="11">
        <v>45977</v>
      </c>
      <c r="F28" s="11">
        <v>0</v>
      </c>
    </row>
    <row r="29" spans="1:8" ht="76.5" customHeight="1" x14ac:dyDescent="0.4">
      <c r="A29" s="12" t="s">
        <v>42</v>
      </c>
      <c r="B29" s="8" t="s">
        <v>12</v>
      </c>
      <c r="C29" s="8" t="s">
        <v>43</v>
      </c>
      <c r="D29" s="11">
        <v>60000</v>
      </c>
      <c r="E29" s="11">
        <v>60000</v>
      </c>
      <c r="F29" s="11">
        <v>0</v>
      </c>
      <c r="H29" s="6"/>
    </row>
    <row r="30" spans="1:8" ht="141.75" customHeight="1" x14ac:dyDescent="0.4">
      <c r="A30" s="12" t="s">
        <v>44</v>
      </c>
      <c r="B30" s="8" t="s">
        <v>12</v>
      </c>
      <c r="C30" s="8" t="s">
        <v>45</v>
      </c>
      <c r="D30" s="11">
        <v>30000</v>
      </c>
      <c r="E30" s="11">
        <v>30000</v>
      </c>
      <c r="F30" s="11">
        <v>0</v>
      </c>
      <c r="H30" s="6"/>
    </row>
    <row r="31" spans="1:8" ht="115.5" customHeight="1" x14ac:dyDescent="0.4">
      <c r="A31" s="12" t="s">
        <v>46</v>
      </c>
      <c r="B31" s="8" t="s">
        <v>12</v>
      </c>
      <c r="C31" s="8" t="s">
        <v>47</v>
      </c>
      <c r="D31" s="11">
        <v>40000</v>
      </c>
      <c r="E31" s="11">
        <v>40000</v>
      </c>
      <c r="F31" s="11">
        <v>0</v>
      </c>
    </row>
    <row r="32" spans="1:8" ht="95.25" customHeight="1" x14ac:dyDescent="0.4">
      <c r="A32" s="12" t="s">
        <v>48</v>
      </c>
      <c r="B32" s="8" t="s">
        <v>7</v>
      </c>
      <c r="C32" s="12" t="s">
        <v>49</v>
      </c>
      <c r="D32" s="11">
        <v>300000</v>
      </c>
      <c r="E32" s="11">
        <v>300000</v>
      </c>
      <c r="F32" s="11">
        <v>0</v>
      </c>
    </row>
    <row r="33" spans="1:6" ht="142.5" customHeight="1" x14ac:dyDescent="0.4">
      <c r="A33" s="12" t="s">
        <v>50</v>
      </c>
      <c r="B33" s="8" t="s">
        <v>12</v>
      </c>
      <c r="C33" s="8" t="s">
        <v>51</v>
      </c>
      <c r="D33" s="11">
        <v>45977</v>
      </c>
      <c r="E33" s="11">
        <v>45977</v>
      </c>
      <c r="F33" s="11">
        <v>0</v>
      </c>
    </row>
    <row r="34" spans="1:6" ht="102.75" customHeight="1" x14ac:dyDescent="0.4">
      <c r="A34" s="12" t="s">
        <v>52</v>
      </c>
      <c r="B34" s="8" t="s">
        <v>7</v>
      </c>
      <c r="C34" s="8" t="s">
        <v>53</v>
      </c>
      <c r="D34" s="11">
        <v>74000</v>
      </c>
      <c r="E34" s="11">
        <v>74000</v>
      </c>
      <c r="F34" s="11">
        <v>0</v>
      </c>
    </row>
    <row r="35" spans="1:6" ht="86.25" customHeight="1" x14ac:dyDescent="0.4">
      <c r="A35" s="12" t="s">
        <v>54</v>
      </c>
      <c r="B35" s="8" t="s">
        <v>12</v>
      </c>
      <c r="C35" s="8" t="s">
        <v>55</v>
      </c>
      <c r="D35" s="11">
        <v>45977</v>
      </c>
      <c r="E35" s="11">
        <v>45977</v>
      </c>
      <c r="F35" s="11">
        <v>0</v>
      </c>
    </row>
    <row r="36" spans="1:6" ht="141" customHeight="1" x14ac:dyDescent="0.4">
      <c r="A36" s="12" t="s">
        <v>56</v>
      </c>
      <c r="B36" s="8" t="s">
        <v>12</v>
      </c>
      <c r="C36" s="8" t="s">
        <v>57</v>
      </c>
      <c r="D36" s="11">
        <v>45977</v>
      </c>
      <c r="E36" s="11">
        <v>45977</v>
      </c>
      <c r="F36" s="11">
        <v>0</v>
      </c>
    </row>
    <row r="37" spans="1:6" s="7" customFormat="1" x14ac:dyDescent="0.4">
      <c r="A37" s="13"/>
      <c r="B37" s="13"/>
      <c r="C37" s="14"/>
      <c r="D37" s="15">
        <f>SUM(D12:D36)</f>
        <v>1628220.6</v>
      </c>
      <c r="E37" s="15">
        <f>SUM(E12:E36)</f>
        <v>1628220.6</v>
      </c>
      <c r="F37" s="15">
        <f>SUM(F12:F36)</f>
        <v>0</v>
      </c>
    </row>
    <row r="38" spans="1:6" x14ac:dyDescent="0.4">
      <c r="A38" s="16"/>
      <c r="B38" s="16"/>
      <c r="C38" s="16"/>
      <c r="D38" s="17"/>
      <c r="E38" s="17"/>
      <c r="F38" s="17"/>
    </row>
    <row r="39" spans="1:6" x14ac:dyDescent="0.4">
      <c r="A39" s="16"/>
      <c r="B39" s="16"/>
      <c r="C39" s="16"/>
      <c r="D39" s="17"/>
      <c r="E39" s="17"/>
      <c r="F39" s="17"/>
    </row>
    <row r="40" spans="1:6" s="4" customFormat="1" x14ac:dyDescent="0.4">
      <c r="A40" s="16"/>
      <c r="B40" s="16"/>
      <c r="C40" s="18" t="s">
        <v>58</v>
      </c>
      <c r="D40" s="19">
        <f>148900+1696082.83-D37</f>
        <v>216762.22999999998</v>
      </c>
      <c r="E40" s="17"/>
      <c r="F40" s="17"/>
    </row>
  </sheetData>
  <mergeCells count="2"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2024-03-28T08:09:45Z</dcterms:modified>
</cp:coreProperties>
</file>